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600" windowHeight="7515" activeTab="0"/>
  </bookViews>
  <sheets>
    <sheet name="6-9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<sst xmlns="http://schemas.openxmlformats.org/spreadsheetml/2006/main" count="64" uniqueCount="50">
  <si>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Предметные области</t>
  </si>
  <si>
    <t>Учебные предметы</t>
  </si>
  <si>
    <t>С учетом деления на группы</t>
  </si>
  <si>
    <t>а</t>
  </si>
  <si>
    <t>б</t>
  </si>
  <si>
    <t>*</t>
  </si>
  <si>
    <t>Наполняемость классов</t>
  </si>
  <si>
    <t>Русский язык</t>
  </si>
  <si>
    <t>Иностранный язык</t>
  </si>
  <si>
    <t>Математика и информатика</t>
  </si>
  <si>
    <t>Математика</t>
  </si>
  <si>
    <t>Искусство</t>
  </si>
  <si>
    <t>Технология</t>
  </si>
  <si>
    <t>Физическая культура</t>
  </si>
  <si>
    <t>ИТОГО</t>
  </si>
  <si>
    <t>6 класс</t>
  </si>
  <si>
    <t>7 класс</t>
  </si>
  <si>
    <t>Литература</t>
  </si>
  <si>
    <t>Алгебра</t>
  </si>
  <si>
    <t xml:space="preserve">Геометрия </t>
  </si>
  <si>
    <t xml:space="preserve">Информатика 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</si>
  <si>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</si>
  <si>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</si>
  <si>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</si>
  <si>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</si>
  <si>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</si>
  <si>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</si>
  <si>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Изобразительное искусство</t>
  </si>
  <si>
    <t>Предельно допустимая аудиторная учебная нагрузка</t>
  </si>
  <si>
    <t>Общественнонаучные предметы</t>
  </si>
  <si>
    <t xml:space="preserve">Всего </t>
  </si>
  <si>
    <t>Естественнонаучные предметы</t>
  </si>
  <si>
    <t xml:space="preserve">Технология </t>
  </si>
  <si>
    <t>Основы безопасности жизнедеятельности</t>
  </si>
  <si>
    <t>Часть, формируемая участниками образовательных отношений</t>
  </si>
  <si>
    <t>8 класс</t>
  </si>
  <si>
    <t>Физическая культура и Основы безопасности жизнедеятельности</t>
  </si>
  <si>
    <t>Русский язык и литература</t>
  </si>
  <si>
    <t>9 класс</t>
  </si>
  <si>
    <t>Обязательная часть</t>
  </si>
  <si>
    <t>1</t>
  </si>
  <si>
    <t>2</t>
  </si>
  <si>
    <t>5 класс</t>
  </si>
  <si>
    <t>Вероятность и статистика</t>
  </si>
  <si>
    <t xml:space="preserve">История </t>
  </si>
  <si>
    <t>Основы духовно-нравственной культуры народов России</t>
  </si>
  <si>
    <t>Родной язык (русский)</t>
  </si>
  <si>
    <t xml:space="preserve">Физическая культура </t>
  </si>
  <si>
    <t xml:space="preserve">Структура учебного плана  ООО муниципального бюджетного общеобразовательного учреждения </t>
  </si>
  <si>
    <t>«Средняя общеобразовательная школа № 43» на 2023-2024 учебный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</si>
</sst>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0" xfId="53" applyFont="1" applyAlignment="1">
      <alignment/>
      <protection/>
    </xf>
    <xf numFmtId="0" fontId="5" fillId="0" borderId="0" xfId="0" applyFont="1" applyAlignment="1">
      <alignment/>
    </xf>
    <xf numFmtId="0" fontId="4" fillId="0" borderId="0" xfId="53" applyFont="1" applyBorder="1" applyAlignment="1">
      <alignment/>
      <protection/>
    </xf>
    <xf numFmtId="0" fontId="5" fillId="0" borderId="0" xfId="0" applyFont="1" applyAlignment="1">
      <alignment horizontal="center"/>
    </xf>
    <xf numFmtId="0" fontId="6" fillId="0" borderId="10" xfId="53" applyFont="1" applyBorder="1" applyAlignment="1">
      <alignment horizontal="justify" vertical="top" wrapText="1"/>
      <protection/>
    </xf>
    <xf numFmtId="0" fontId="6" fillId="33" borderId="10" xfId="53" applyFont="1" applyFill="1" applyBorder="1" applyAlignment="1">
      <alignment horizontal="justify" vertical="top" wrapText="1"/>
      <protection/>
    </xf>
    <xf numFmtId="0" fontId="7" fillId="0" borderId="11" xfId="0" applyFont="1" applyBorder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vertical="center" wrapText="1"/>
      <protection/>
    </xf>
    <xf numFmtId="0" fontId="6" fillId="33" borderId="16" xfId="53" applyFont="1" applyFill="1" applyBorder="1" applyAlignment="1">
      <alignment vertical="center" wrapText="1"/>
      <protection/>
    </xf>
    <xf numFmtId="0" fontId="6" fillId="34" borderId="16" xfId="53" applyFont="1" applyFill="1" applyBorder="1" applyAlignment="1">
      <alignment horizontal="center" vertical="top" wrapText="1"/>
      <protection/>
    </xf>
    <xf numFmtId="0" fontId="6" fillId="33" borderId="17" xfId="53" applyFont="1" applyFill="1" applyBorder="1" applyAlignment="1">
      <alignment horizontal="center" vertical="top" wrapText="1"/>
      <protection/>
    </xf>
    <xf numFmtId="0" fontId="6" fillId="0" borderId="18" xfId="53" applyFont="1" applyBorder="1" applyAlignment="1">
      <alignment horizontal="center" vertical="top" wrapText="1"/>
      <protection/>
    </xf>
    <xf numFmtId="0" fontId="6" fillId="0" borderId="19" xfId="53" applyFont="1" applyFill="1" applyBorder="1" applyAlignment="1">
      <alignment vertical="top" wrapText="1"/>
      <protection/>
    </xf>
    <xf numFmtId="0" fontId="6" fillId="0" borderId="16" xfId="53" applyFont="1" applyFill="1" applyBorder="1" applyAlignment="1">
      <alignment horizontal="center" vertical="top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35" borderId="16" xfId="53" applyFont="1" applyFill="1" applyBorder="1" applyAlignment="1">
      <alignment horizont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center" vertical="top" wrapText="1"/>
      <protection/>
    </xf>
    <xf numFmtId="0" fontId="6" fillId="34" borderId="12" xfId="53" applyNumberFormat="1" applyFont="1" applyFill="1" applyBorder="1" applyAlignment="1">
      <alignment horizontal="center" vertical="top" wrapText="1"/>
      <protection/>
    </xf>
    <xf numFmtId="0" fontId="6" fillId="33" borderId="20" xfId="53" applyNumberFormat="1" applyFont="1" applyFill="1" applyBorder="1" applyAlignment="1">
      <alignment horizontal="center" vertical="top" wrapText="1"/>
      <protection/>
    </xf>
    <xf numFmtId="0" fontId="6" fillId="0" borderId="21" xfId="53" applyFont="1" applyBorder="1" applyAlignment="1">
      <alignment horizontal="center" vertical="top" wrapText="1"/>
      <protection/>
    </xf>
    <xf numFmtId="0" fontId="6" fillId="33" borderId="14" xfId="53" applyNumberFormat="1" applyFont="1" applyFill="1" applyBorder="1" applyAlignment="1">
      <alignment horizontal="center" vertical="top" wrapText="1"/>
      <protection/>
    </xf>
    <xf numFmtId="0" fontId="6" fillId="0" borderId="10" xfId="53" applyNumberFormat="1" applyFont="1" applyFill="1" applyBorder="1" applyAlignment="1">
      <alignment horizontal="center" vertical="top" wrapText="1"/>
      <protection/>
    </xf>
    <xf numFmtId="0" fontId="6" fillId="33" borderId="10" xfId="53" applyNumberFormat="1" applyFont="1" applyFill="1" applyBorder="1" applyAlignment="1">
      <alignment horizontal="center" vertical="top" wrapText="1"/>
      <protection/>
    </xf>
    <xf numFmtId="0" fontId="6" fillId="36" borderId="10" xfId="53" applyFont="1" applyFill="1" applyBorder="1" applyAlignment="1">
      <alignment horizontal="center" vertical="top" wrapText="1"/>
      <protection/>
    </xf>
    <xf numFmtId="0" fontId="6" fillId="0" borderId="22" xfId="53" applyFont="1" applyBorder="1" applyAlignment="1">
      <alignment horizontal="center" vertical="top" wrapText="1"/>
      <protection/>
    </xf>
    <xf numFmtId="0" fontId="6" fillId="0" borderId="20" xfId="53" applyFont="1" applyBorder="1" applyAlignment="1">
      <alignment horizontal="center" vertical="top" wrapText="1"/>
      <protection/>
    </xf>
    <xf numFmtId="0" fontId="6" fillId="0" borderId="19" xfId="53" applyFont="1" applyFill="1" applyBorder="1" applyAlignment="1">
      <alignment horizontal="center" wrapText="1"/>
      <protection/>
    </xf>
    <xf numFmtId="0" fontId="6" fillId="36" borderId="10" xfId="53" applyFont="1" applyFill="1" applyBorder="1" applyAlignment="1">
      <alignment horizontal="center" wrapText="1"/>
      <protection/>
    </xf>
    <xf numFmtId="49" fontId="6" fillId="33" borderId="20" xfId="53" applyNumberFormat="1" applyFont="1" applyFill="1" applyBorder="1" applyAlignment="1">
      <alignment horizontal="center" vertical="top" wrapText="1"/>
      <protection/>
    </xf>
    <xf numFmtId="49" fontId="6" fillId="0" borderId="10" xfId="53" applyNumberFormat="1" applyFont="1" applyFill="1" applyBorder="1" applyAlignment="1">
      <alignment horizontal="center" vertical="top" wrapText="1"/>
      <protection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49" fontId="6" fillId="34" borderId="10" xfId="53" applyNumberFormat="1" applyFont="1" applyFill="1" applyBorder="1" applyAlignment="1">
      <alignment horizontal="center" vertical="top" wrapText="1"/>
      <protection/>
    </xf>
    <xf numFmtId="49" fontId="6" fillId="34" borderId="12" xfId="53" applyNumberFormat="1" applyFont="1" applyFill="1" applyBorder="1" applyAlignment="1">
      <alignment horizontal="center" vertical="top" wrapText="1"/>
      <protection/>
    </xf>
    <xf numFmtId="0" fontId="6" fillId="36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justify" vertical="center" wrapText="1"/>
      <protection/>
    </xf>
    <xf numFmtId="0" fontId="6" fillId="33" borderId="10" xfId="53" applyFont="1" applyFill="1" applyBorder="1" applyAlignment="1">
      <alignment horizontal="justify" vertical="center" wrapText="1"/>
      <protection/>
    </xf>
    <xf numFmtId="49" fontId="6" fillId="34" borderId="10" xfId="53" applyNumberFormat="1" applyFont="1" applyFill="1" applyBorder="1" applyAlignment="1">
      <alignment horizontal="center" vertical="center" wrapText="1"/>
      <protection/>
    </xf>
    <xf numFmtId="0" fontId="6" fillId="34" borderId="12" xfId="53" applyNumberFormat="1" applyFont="1" applyFill="1" applyBorder="1" applyAlignment="1">
      <alignment horizontal="center" vertical="center" wrapText="1"/>
      <protection/>
    </xf>
    <xf numFmtId="0" fontId="6" fillId="33" borderId="2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top" wrapText="1" indent="1"/>
      <protection/>
    </xf>
    <xf numFmtId="0" fontId="6" fillId="33" borderId="10" xfId="53" applyFont="1" applyFill="1" applyBorder="1" applyAlignment="1">
      <alignment horizontal="left" vertical="top" wrapText="1" indent="1"/>
      <protection/>
    </xf>
    <xf numFmtId="0" fontId="6" fillId="0" borderId="16" xfId="53" applyFont="1" applyBorder="1" applyAlignment="1">
      <alignment horizontal="justify" vertical="top" wrapText="1"/>
      <protection/>
    </xf>
    <xf numFmtId="0" fontId="6" fillId="33" borderId="16" xfId="53" applyFont="1" applyFill="1" applyBorder="1" applyAlignment="1">
      <alignment horizontal="justify" vertical="top" wrapText="1"/>
      <protection/>
    </xf>
    <xf numFmtId="0" fontId="6" fillId="34" borderId="16" xfId="53" applyNumberFormat="1" applyFont="1" applyFill="1" applyBorder="1" applyAlignment="1">
      <alignment horizontal="center" vertical="top" wrapText="1"/>
      <protection/>
    </xf>
    <xf numFmtId="0" fontId="6" fillId="34" borderId="0" xfId="53" applyNumberFormat="1" applyFont="1" applyFill="1" applyBorder="1" applyAlignment="1">
      <alignment horizontal="center" vertical="top" wrapText="1"/>
      <protection/>
    </xf>
    <xf numFmtId="0" fontId="6" fillId="33" borderId="18" xfId="53" applyNumberFormat="1" applyFont="1" applyFill="1" applyBorder="1" applyAlignment="1">
      <alignment horizontal="center" vertical="top" wrapText="1"/>
      <protection/>
    </xf>
    <xf numFmtId="0" fontId="6" fillId="0" borderId="23" xfId="53" applyFont="1" applyBorder="1" applyAlignment="1">
      <alignment horizontal="center" vertical="top" wrapText="1"/>
      <protection/>
    </xf>
    <xf numFmtId="0" fontId="6" fillId="0" borderId="16" xfId="53" applyNumberFormat="1" applyFont="1" applyFill="1" applyBorder="1" applyAlignment="1">
      <alignment horizontal="center" vertical="top" wrapText="1"/>
      <protection/>
    </xf>
    <xf numFmtId="0" fontId="6" fillId="33" borderId="16" xfId="53" applyNumberFormat="1" applyFont="1" applyFill="1" applyBorder="1" applyAlignment="1">
      <alignment horizontal="center" vertical="top" wrapText="1"/>
      <protection/>
    </xf>
    <xf numFmtId="0" fontId="6" fillId="37" borderId="19" xfId="53" applyFont="1" applyFill="1" applyBorder="1" applyAlignment="1">
      <alignment horizontal="center" vertical="top" wrapText="1"/>
      <protection/>
    </xf>
    <xf numFmtId="0" fontId="6" fillId="37" borderId="13" xfId="53" applyFont="1" applyFill="1" applyBorder="1" applyAlignment="1">
      <alignment horizontal="center" vertical="top" wrapText="1"/>
      <protection/>
    </xf>
    <xf numFmtId="0" fontId="6" fillId="33" borderId="24" xfId="53" applyNumberFormat="1" applyFont="1" applyFill="1" applyBorder="1" applyAlignment="1">
      <alignment horizontal="center" vertical="top" wrapText="1"/>
      <protection/>
    </xf>
    <xf numFmtId="49" fontId="6" fillId="37" borderId="19" xfId="53" applyNumberFormat="1" applyFont="1" applyFill="1" applyBorder="1" applyAlignment="1">
      <alignment horizontal="center" vertical="top" wrapText="1"/>
      <protection/>
    </xf>
    <xf numFmtId="0" fontId="6" fillId="37" borderId="25" xfId="53" applyFont="1" applyFill="1" applyBorder="1" applyAlignment="1">
      <alignment horizontal="left" vertical="top" wrapText="1"/>
      <protection/>
    </xf>
    <xf numFmtId="0" fontId="6" fillId="37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0" fontId="6" fillId="37" borderId="10" xfId="53" applyFont="1" applyFill="1" applyBorder="1" applyAlignment="1">
      <alignment horizontal="center" vertical="top" wrapText="1"/>
      <protection/>
    </xf>
    <xf numFmtId="0" fontId="6" fillId="37" borderId="12" xfId="53" applyFont="1" applyFill="1" applyBorder="1" applyAlignment="1">
      <alignment horizontal="center" vertical="top" wrapText="1"/>
      <protection/>
    </xf>
    <xf numFmtId="0" fontId="6" fillId="33" borderId="26" xfId="53" applyNumberFormat="1" applyFont="1" applyFill="1" applyBorder="1" applyAlignment="1">
      <alignment horizontal="center" vertical="top" wrapText="1"/>
      <protection/>
    </xf>
    <xf numFmtId="0" fontId="6" fillId="37" borderId="26" xfId="53" applyFont="1" applyFill="1" applyBorder="1" applyAlignment="1">
      <alignment horizontal="center" vertical="top" wrapText="1"/>
      <protection/>
    </xf>
    <xf numFmtId="0" fontId="6" fillId="37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37" borderId="19" xfId="53" applyFont="1" applyFill="1" applyBorder="1" applyAlignment="1">
      <alignment horizontal="justify" vertical="top" wrapText="1"/>
      <protection/>
    </xf>
    <xf numFmtId="0" fontId="6" fillId="33" borderId="19" xfId="53" applyFont="1" applyFill="1" applyBorder="1" applyAlignment="1">
      <alignment horizontal="justify" vertical="top" wrapText="1"/>
      <protection/>
    </xf>
    <xf numFmtId="0" fontId="6" fillId="37" borderId="19" xfId="53" applyNumberFormat="1" applyFont="1" applyFill="1" applyBorder="1" applyAlignment="1">
      <alignment horizontal="center" vertical="top" wrapText="1"/>
      <protection/>
    </xf>
    <xf numFmtId="0" fontId="6" fillId="37" borderId="13" xfId="53" applyNumberFormat="1" applyFont="1" applyFill="1" applyBorder="1" applyAlignment="1">
      <alignment horizontal="center" vertical="top" wrapText="1"/>
      <protection/>
    </xf>
    <xf numFmtId="49" fontId="6" fillId="33" borderId="24" xfId="53" applyNumberFormat="1" applyFont="1" applyFill="1" applyBorder="1" applyAlignment="1">
      <alignment horizontal="center" vertical="top" wrapText="1"/>
      <protection/>
    </xf>
    <xf numFmtId="0" fontId="6" fillId="37" borderId="24" xfId="53" applyFont="1" applyFill="1" applyBorder="1" applyAlignment="1">
      <alignment horizontal="center" vertical="top" wrapText="1"/>
      <protection/>
    </xf>
    <xf numFmtId="0" fontId="6" fillId="37" borderId="24" xfId="53" applyFont="1" applyFill="1" applyBorder="1" applyAlignment="1">
      <alignment horizontal="center" vertical="center" wrapText="1"/>
      <protection/>
    </xf>
    <xf numFmtId="0" fontId="6" fillId="33" borderId="24" xfId="53" applyNumberFormat="1" applyFont="1" applyFill="1" applyBorder="1" applyAlignment="1">
      <alignment horizontal="center" vertical="center" wrapText="1"/>
      <protection/>
    </xf>
    <xf numFmtId="0" fontId="6" fillId="33" borderId="19" xfId="53" applyNumberFormat="1" applyFont="1" applyFill="1" applyBorder="1" applyAlignment="1">
      <alignment horizontal="center" vertical="top" wrapText="1"/>
      <protection/>
    </xf>
    <xf numFmtId="0" fontId="6" fillId="0" borderId="16" xfId="53" applyFont="1" applyBorder="1" applyAlignment="1">
      <alignment vertical="center" wrapText="1"/>
      <protection/>
    </xf>
    <xf numFmtId="0" fontId="6" fillId="37" borderId="27" xfId="53" applyFont="1" applyFill="1" applyBorder="1" applyAlignment="1">
      <alignment horizontal="center" vertical="top" wrapText="1"/>
      <protection/>
    </xf>
    <xf numFmtId="0" fontId="6" fillId="37" borderId="13" xfId="53" applyFont="1" applyFill="1" applyBorder="1" applyAlignment="1">
      <alignment horizontal="center" vertical="top" wrapText="1"/>
      <protection/>
    </xf>
    <xf numFmtId="0" fontId="6" fillId="37" borderId="19" xfId="53" applyFont="1" applyFill="1" applyBorder="1" applyAlignment="1">
      <alignment horizontal="center" vertical="top" wrapText="1"/>
      <protection/>
    </xf>
    <xf numFmtId="0" fontId="6" fillId="0" borderId="27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9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center" vertical="top" wrapText="1"/>
      <protection/>
    </xf>
    <xf numFmtId="0" fontId="6" fillId="0" borderId="29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6" fillId="0" borderId="30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vertical="top" wrapText="1"/>
      <protection/>
    </xf>
    <xf numFmtId="0" fontId="6" fillId="0" borderId="31" xfId="53" applyFont="1" applyBorder="1" applyAlignment="1">
      <alignment vertical="top" wrapText="1"/>
      <protection/>
    </xf>
    <xf numFmtId="0" fontId="6" fillId="0" borderId="25" xfId="53" applyFont="1" applyBorder="1" applyAlignment="1">
      <alignment vertical="top" wrapText="1"/>
      <protection/>
    </xf>
    <xf numFmtId="0" fontId="6" fillId="0" borderId="32" xfId="53" applyFont="1" applyBorder="1" applyAlignment="1">
      <alignment horizontal="center" vertical="top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top" wrapText="1"/>
      <protection/>
    </xf>
    <xf numFmtId="0" fontId="6" fillId="0" borderId="31" xfId="53" applyFont="1" applyBorder="1" applyAlignment="1">
      <alignment horizontal="center" vertical="top" wrapText="1"/>
      <protection/>
    </xf>
    <xf numFmtId="0" fontId="6" fillId="0" borderId="25" xfId="53" applyFont="1" applyBorder="1" applyAlignment="1">
      <alignment horizontal="center" vertical="top" wrapText="1"/>
      <protection/>
    </xf>
    <xf numFmtId="0" fontId="6" fillId="0" borderId="15" xfId="53" applyFont="1" applyBorder="1" applyAlignment="1">
      <alignment horizontal="justify" vertical="top" wrapText="1"/>
      <protection/>
    </xf>
    <xf numFmtId="0" fontId="6" fillId="0" borderId="31" xfId="53" applyFont="1" applyBorder="1" applyAlignment="1">
      <alignment horizontal="justify" vertical="top" wrapText="1"/>
      <protection/>
    </xf>
    <xf numFmtId="0" fontId="6" fillId="0" borderId="25" xfId="53" applyFont="1" applyBorder="1" applyAlignment="1">
      <alignment horizontal="justify" vertical="top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37" borderId="27" xfId="53" applyFont="1" applyFill="1" applyBorder="1" applyAlignment="1">
      <alignment horizontal="justify" vertical="top" wrapText="1"/>
      <protection/>
    </xf>
    <xf numFmtId="0" fontId="6" fillId="37" borderId="13" xfId="53" applyFont="1" applyFill="1" applyBorder="1" applyAlignment="1">
      <alignment horizontal="justify" vertical="top" wrapText="1"/>
      <protection/>
    </xf>
    <xf numFmtId="0" fontId="6" fillId="37" borderId="19" xfId="53" applyFont="1" applyFill="1" applyBorder="1" applyAlignment="1">
      <alignment horizontal="justify" vertical="top" wrapText="1"/>
      <protection/>
    </xf>
    <xf numFmtId="0" fontId="6" fillId="0" borderId="0" xfId="53" applyFont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6" fillId="37" borderId="27" xfId="53" applyFont="1" applyFill="1" applyBorder="1" applyAlignment="1">
      <alignment horizontal="left" vertical="top" wrapText="1"/>
      <protection/>
    </xf>
    <xf numFmtId="0" fontId="6" fillId="37" borderId="12" xfId="53" applyFont="1" applyFill="1" applyBorder="1" applyAlignment="1">
      <alignment horizontal="left" vertical="top" wrapText="1"/>
      <protection/>
    </xf>
    <xf numFmtId="0" fontId="6" fillId="37" borderId="10" xfId="53" applyFont="1" applyFill="1" applyBorder="1" applyAlignment="1">
      <alignment horizontal="left" vertical="top" wrapText="1"/>
      <protection/>
    </xf>
    <xf numFmtId="0" fontId="6" fillId="0" borderId="18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32" xfId="53" applyFont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33" xfId="53" applyFont="1" applyBorder="1" applyAlignment="1">
      <alignment horizontal="center" vertical="top" wrapText="1"/>
      <protection/>
    </xf>
    <xf numFmtId="0" fontId="6" fillId="0" borderId="34" xfId="53" applyFont="1" applyBorder="1" applyAlignment="1">
      <alignment horizontal="center" vertical="top" wrapText="1"/>
      <protection/>
    </xf>
    <xf numFmtId="0" fontId="6" fillId="0" borderId="35" xfId="53" applyFont="1" applyBorder="1" applyAlignment="1">
      <alignment horizontal="center" vertical="top" wrapText="1"/>
      <protection/>
    </xf>
    <xf numFmtId="0" fontId="6" fillId="0" borderId="2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="80" zoomScaleNormal="80" zoomScalePageLayoutView="0" workbookViewId="0" topLeftCell="C25">
      <selection activeCell="P34" sqref="P34"/>
    </sheetView>
  </sheetViews>
  <sheetFormatPr defaultColWidth="9.140625" defaultRowHeight="15"/>
  <cols>
    <col min="1" max="1" width="9.140625" style="2" customWidth="1"/>
    <col min="2" max="2" width="27.421875" style="2" customWidth="1"/>
    <col min="3" max="3" width="36.00390625" style="2" customWidth="1"/>
    <col min="4" max="4" width="11.00390625" style="2" customWidth="1"/>
    <col min="5" max="5" width="10.8515625" style="2" customWidth="1"/>
    <col min="6" max="6" width="11.00390625" style="2" customWidth="1"/>
    <col min="7" max="7" width="8.8515625" style="2" customWidth="1"/>
    <col min="8" max="8" width="8.421875" style="2" customWidth="1"/>
    <col min="9" max="9" width="9.28125" style="2" customWidth="1"/>
    <col min="10" max="11" width="9.140625" style="2" customWidth="1"/>
    <col min="12" max="12" width="13.140625" style="2" customWidth="1"/>
    <col min="13" max="14" width="9.140625" style="2" customWidth="1"/>
    <col min="15" max="15" width="10.00390625" style="2" customWidth="1"/>
    <col min="16" max="16" width="10.8515625" style="2" customWidth="1"/>
    <col min="17" max="17" width="11.57421875" style="2" customWidth="1"/>
    <col min="18" max="18" width="9.421875" style="2" customWidth="1"/>
    <col min="19" max="19" width="20.00390625" style="2" customWidth="1"/>
    <col min="20" max="20" width="18.140625" style="2" customWidth="1"/>
    <col min="21" max="16384" width="9.140625" style="2" customWidth="1"/>
  </cols>
  <sheetData>
    <row r="1" spans="1:24" ht="23.25">
      <c r="A1" s="117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"/>
      <c r="V1" s="1"/>
      <c r="W1" s="1"/>
      <c r="X1" s="1"/>
    </row>
    <row r="2" spans="1:24" ht="24" thickBot="1">
      <c r="A2" s="118" t="s">
        <v>49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3"/>
      <c r="V2" s="3"/>
      <c r="W2" s="3"/>
      <c r="X2" s="3"/>
    </row>
    <row r="3" spans="1:20" ht="15.75" customHeight="1">
      <c r="A3" s="123" t="s">
        <v>0</v>
      </c>
      <c r="B3" s="124"/>
      <c r="C3" s="107" t="s">
        <v>1</v>
      </c>
      <c r="D3" s="87" t="s">
        <v>42</v>
      </c>
      <c r="E3" s="88"/>
      <c r="F3" s="89"/>
      <c r="G3" s="88" t="s">
        <v>15</v>
      </c>
      <c r="H3" s="88"/>
      <c r="I3" s="88"/>
      <c r="J3" s="87" t="s">
        <v>16</v>
      </c>
      <c r="K3" s="88"/>
      <c r="L3" s="89"/>
      <c r="M3" s="87" t="s">
        <v>35</v>
      </c>
      <c r="N3" s="88"/>
      <c r="O3" s="89"/>
      <c r="P3" s="88" t="s">
        <v>38</v>
      </c>
      <c r="Q3" s="88"/>
      <c r="R3" s="89"/>
      <c r="S3" s="104" t="s">
        <v>30</v>
      </c>
      <c r="T3" s="93" t="s">
        <v>2</v>
      </c>
    </row>
    <row r="4" spans="1:20" ht="27" customHeight="1" thickBot="1">
      <c r="A4" s="125"/>
      <c r="B4" s="126"/>
      <c r="C4" s="108"/>
      <c r="D4" s="90"/>
      <c r="E4" s="91"/>
      <c r="F4" s="92"/>
      <c r="G4" s="91"/>
      <c r="H4" s="91"/>
      <c r="I4" s="91"/>
      <c r="J4" s="90"/>
      <c r="K4" s="91"/>
      <c r="L4" s="92"/>
      <c r="M4" s="90"/>
      <c r="N4" s="91"/>
      <c r="O4" s="92"/>
      <c r="P4" s="91"/>
      <c r="Q4" s="91"/>
      <c r="R4" s="92"/>
      <c r="S4" s="105"/>
      <c r="T4" s="94"/>
    </row>
    <row r="5" spans="1:20" ht="30.75" customHeight="1" thickBot="1">
      <c r="A5" s="125"/>
      <c r="B5" s="126"/>
      <c r="C5" s="109"/>
      <c r="D5" s="12" t="s">
        <v>3</v>
      </c>
      <c r="E5" s="12" t="s">
        <v>4</v>
      </c>
      <c r="F5" s="5"/>
      <c r="G5" s="12" t="s">
        <v>3</v>
      </c>
      <c r="H5" s="12" t="s">
        <v>4</v>
      </c>
      <c r="I5" s="13"/>
      <c r="J5" s="14" t="s">
        <v>3</v>
      </c>
      <c r="K5" s="14" t="s">
        <v>4</v>
      </c>
      <c r="L5" s="14" t="s">
        <v>5</v>
      </c>
      <c r="M5" s="14" t="s">
        <v>3</v>
      </c>
      <c r="N5" s="14" t="s">
        <v>4</v>
      </c>
      <c r="O5" s="12"/>
      <c r="P5" s="12" t="s">
        <v>3</v>
      </c>
      <c r="Q5" s="12" t="s">
        <v>4</v>
      </c>
      <c r="R5" s="12" t="s">
        <v>5</v>
      </c>
      <c r="S5" s="106"/>
      <c r="T5" s="95"/>
    </row>
    <row r="6" spans="1:20" ht="42" customHeight="1" thickBot="1">
      <c r="A6" s="125"/>
      <c r="B6" s="126"/>
      <c r="C6" s="15" t="s">
        <v>6</v>
      </c>
      <c r="D6" s="80">
        <v>25</v>
      </c>
      <c r="E6" s="80">
        <v>27</v>
      </c>
      <c r="F6" s="16">
        <v>52</v>
      </c>
      <c r="G6" s="17">
        <v>25</v>
      </c>
      <c r="H6" s="17">
        <v>25</v>
      </c>
      <c r="I6" s="18">
        <f>SUM(G6:H6)</f>
        <v>50</v>
      </c>
      <c r="J6" s="19">
        <v>26</v>
      </c>
      <c r="K6" s="19">
        <v>27</v>
      </c>
      <c r="L6" s="18">
        <f>SUM(J6:K6)</f>
        <v>53</v>
      </c>
      <c r="M6" s="20">
        <v>23</v>
      </c>
      <c r="N6" s="19">
        <v>25</v>
      </c>
      <c r="O6" s="18">
        <f>SUM(M6:N6)</f>
        <v>48</v>
      </c>
      <c r="P6" s="21">
        <v>26</v>
      </c>
      <c r="Q6" s="21">
        <v>22</v>
      </c>
      <c r="R6" s="18">
        <f>SUM(P6:Q6)</f>
        <v>48</v>
      </c>
      <c r="S6" s="22">
        <f>SUM(I6+L6+O6+R6)</f>
        <v>199</v>
      </c>
      <c r="T6" s="23"/>
    </row>
    <row r="7" spans="1:20" ht="26.25" customHeight="1" thickBot="1">
      <c r="A7" s="110" t="s">
        <v>39</v>
      </c>
      <c r="B7" s="111"/>
      <c r="C7" s="111"/>
      <c r="D7" s="111"/>
      <c r="E7" s="111"/>
      <c r="F7" s="111"/>
      <c r="G7" s="111"/>
      <c r="H7" s="111"/>
      <c r="I7" s="112"/>
      <c r="J7" s="111"/>
      <c r="K7" s="111"/>
      <c r="L7" s="111"/>
      <c r="M7" s="111"/>
      <c r="N7" s="111"/>
      <c r="O7" s="112"/>
      <c r="P7" s="111"/>
      <c r="Q7" s="111"/>
      <c r="R7" s="111"/>
      <c r="S7" s="111"/>
      <c r="T7" s="113"/>
    </row>
    <row r="8" spans="1:20" ht="29.25" customHeight="1" thickBot="1">
      <c r="A8" s="127" t="s">
        <v>37</v>
      </c>
      <c r="B8" s="128"/>
      <c r="C8" s="8" t="s">
        <v>7</v>
      </c>
      <c r="D8" s="5">
        <v>5</v>
      </c>
      <c r="E8" s="5">
        <v>5</v>
      </c>
      <c r="F8" s="6">
        <v>10</v>
      </c>
      <c r="G8" s="25">
        <v>6</v>
      </c>
      <c r="H8" s="26">
        <v>6</v>
      </c>
      <c r="I8" s="27">
        <v>12</v>
      </c>
      <c r="J8" s="28">
        <v>4</v>
      </c>
      <c r="K8" s="14">
        <v>4</v>
      </c>
      <c r="L8" s="29">
        <v>8</v>
      </c>
      <c r="M8" s="14">
        <v>3</v>
      </c>
      <c r="N8" s="14">
        <v>3</v>
      </c>
      <c r="O8" s="27">
        <v>6</v>
      </c>
      <c r="P8" s="30">
        <v>3</v>
      </c>
      <c r="Q8" s="30">
        <v>3</v>
      </c>
      <c r="R8" s="31">
        <v>6</v>
      </c>
      <c r="S8" s="22">
        <f>SUM(D8+E8+G8+H8+J8+K8+M8+N8+P8+Q8)</f>
        <v>42</v>
      </c>
      <c r="T8" s="32">
        <f>SUM(F8+I8+L8+O8+R8)</f>
        <v>42</v>
      </c>
    </row>
    <row r="9" spans="1:20" ht="24" thickBot="1">
      <c r="A9" s="129"/>
      <c r="B9" s="130"/>
      <c r="C9" s="8" t="s">
        <v>17</v>
      </c>
      <c r="D9" s="5">
        <v>3</v>
      </c>
      <c r="E9" s="5">
        <v>3</v>
      </c>
      <c r="F9" s="6">
        <v>6</v>
      </c>
      <c r="G9" s="25">
        <v>3</v>
      </c>
      <c r="H9" s="26">
        <v>3</v>
      </c>
      <c r="I9" s="27">
        <v>6</v>
      </c>
      <c r="J9" s="33">
        <v>2</v>
      </c>
      <c r="K9" s="34">
        <v>2</v>
      </c>
      <c r="L9" s="27">
        <v>4</v>
      </c>
      <c r="M9" s="34">
        <v>2</v>
      </c>
      <c r="N9" s="34">
        <v>2</v>
      </c>
      <c r="O9" s="27">
        <v>4</v>
      </c>
      <c r="P9" s="30">
        <v>3</v>
      </c>
      <c r="Q9" s="30">
        <v>3</v>
      </c>
      <c r="R9" s="31">
        <v>6</v>
      </c>
      <c r="S9" s="22">
        <f>SUM(D9+E9+G9+H9+J9+K9+M9+N9+P9+Q9)</f>
        <v>26</v>
      </c>
      <c r="T9" s="32">
        <f>SUM(F9+I9+L9+O9+R9)</f>
        <v>26</v>
      </c>
    </row>
    <row r="10" spans="1:20" ht="46.5" customHeight="1" thickBot="1">
      <c r="A10" s="122" t="s">
        <v>8</v>
      </c>
      <c r="B10" s="122"/>
      <c r="C10" s="8" t="s">
        <v>8</v>
      </c>
      <c r="D10" s="5">
        <v>3</v>
      </c>
      <c r="E10" s="5">
        <v>3</v>
      </c>
      <c r="F10" s="6">
        <v>12</v>
      </c>
      <c r="G10" s="25">
        <v>3</v>
      </c>
      <c r="H10" s="26">
        <v>3</v>
      </c>
      <c r="I10" s="27">
        <v>12</v>
      </c>
      <c r="J10" s="33">
        <v>3</v>
      </c>
      <c r="K10" s="34">
        <v>3</v>
      </c>
      <c r="L10" s="27">
        <v>12</v>
      </c>
      <c r="M10" s="34">
        <v>3</v>
      </c>
      <c r="N10" s="34">
        <v>3</v>
      </c>
      <c r="O10" s="27">
        <v>9</v>
      </c>
      <c r="P10" s="30">
        <v>3</v>
      </c>
      <c r="Q10" s="30">
        <v>3</v>
      </c>
      <c r="R10" s="31">
        <v>9</v>
      </c>
      <c r="S10" s="35">
        <f aca="true" t="shared" si="0" ref="S10:S25">SUM(D10+E10+G10+H10+J10+K10+M10+N10+P10+Q10)</f>
        <v>30</v>
      </c>
      <c r="T10" s="36">
        <f aca="true" t="shared" si="1" ref="T10:T25">SUM(F10+I10+L10+O10+R10)</f>
        <v>54</v>
      </c>
    </row>
    <row r="11" spans="1:20" ht="24.75" customHeight="1" thickBot="1">
      <c r="A11" s="98" t="s">
        <v>9</v>
      </c>
      <c r="B11" s="99"/>
      <c r="C11" s="8" t="s">
        <v>10</v>
      </c>
      <c r="D11" s="5">
        <v>5</v>
      </c>
      <c r="E11" s="5">
        <v>5</v>
      </c>
      <c r="F11" s="6">
        <v>10</v>
      </c>
      <c r="G11" s="25">
        <v>5</v>
      </c>
      <c r="H11" s="26">
        <v>5</v>
      </c>
      <c r="I11" s="27">
        <v>10</v>
      </c>
      <c r="J11" s="33"/>
      <c r="K11" s="34"/>
      <c r="L11" s="37"/>
      <c r="M11" s="34"/>
      <c r="N11" s="34"/>
      <c r="O11" s="37"/>
      <c r="P11" s="38"/>
      <c r="Q11" s="38"/>
      <c r="R11" s="39"/>
      <c r="S11" s="22">
        <f t="shared" si="0"/>
        <v>20</v>
      </c>
      <c r="T11" s="32">
        <f t="shared" si="1"/>
        <v>20</v>
      </c>
    </row>
    <row r="12" spans="1:20" ht="24" thickBot="1">
      <c r="A12" s="100"/>
      <c r="B12" s="101"/>
      <c r="C12" s="8" t="s">
        <v>18</v>
      </c>
      <c r="D12" s="5"/>
      <c r="E12" s="5"/>
      <c r="F12" s="6"/>
      <c r="G12" s="40"/>
      <c r="H12" s="41"/>
      <c r="I12" s="37"/>
      <c r="J12" s="33">
        <v>3</v>
      </c>
      <c r="K12" s="34">
        <v>3</v>
      </c>
      <c r="L12" s="27">
        <v>6</v>
      </c>
      <c r="M12" s="34">
        <v>3</v>
      </c>
      <c r="N12" s="34">
        <v>3</v>
      </c>
      <c r="O12" s="27">
        <v>6</v>
      </c>
      <c r="P12" s="30">
        <v>3</v>
      </c>
      <c r="Q12" s="30">
        <v>3</v>
      </c>
      <c r="R12" s="31">
        <v>6</v>
      </c>
      <c r="S12" s="22">
        <f t="shared" si="0"/>
        <v>18</v>
      </c>
      <c r="T12" s="32">
        <f t="shared" si="1"/>
        <v>18</v>
      </c>
    </row>
    <row r="13" spans="1:20" ht="24" thickBot="1">
      <c r="A13" s="100"/>
      <c r="B13" s="101"/>
      <c r="C13" s="8" t="s">
        <v>19</v>
      </c>
      <c r="D13" s="5"/>
      <c r="E13" s="5"/>
      <c r="F13" s="6"/>
      <c r="G13" s="40"/>
      <c r="H13" s="41"/>
      <c r="I13" s="37"/>
      <c r="J13" s="33">
        <v>2</v>
      </c>
      <c r="K13" s="34">
        <v>2</v>
      </c>
      <c r="L13" s="27">
        <v>4</v>
      </c>
      <c r="M13" s="34">
        <v>2</v>
      </c>
      <c r="N13" s="34">
        <v>2</v>
      </c>
      <c r="O13" s="27">
        <v>4</v>
      </c>
      <c r="P13" s="30">
        <v>2</v>
      </c>
      <c r="Q13" s="30">
        <v>2</v>
      </c>
      <c r="R13" s="31">
        <v>4</v>
      </c>
      <c r="S13" s="22">
        <f t="shared" si="0"/>
        <v>12</v>
      </c>
      <c r="T13" s="32">
        <f t="shared" si="1"/>
        <v>12</v>
      </c>
    </row>
    <row r="14" spans="1:20" ht="41.25" thickBot="1">
      <c r="A14" s="100"/>
      <c r="B14" s="101"/>
      <c r="C14" s="8" t="s">
        <v>43</v>
      </c>
      <c r="D14" s="5"/>
      <c r="E14" s="5"/>
      <c r="F14" s="6"/>
      <c r="G14" s="40"/>
      <c r="H14" s="41"/>
      <c r="I14" s="37"/>
      <c r="J14" s="33">
        <v>1</v>
      </c>
      <c r="K14" s="34">
        <v>1</v>
      </c>
      <c r="L14" s="27">
        <v>2</v>
      </c>
      <c r="M14" s="34">
        <v>1</v>
      </c>
      <c r="N14" s="34">
        <v>1</v>
      </c>
      <c r="O14" s="27">
        <v>2</v>
      </c>
      <c r="P14" s="30">
        <v>1</v>
      </c>
      <c r="Q14" s="30">
        <v>1</v>
      </c>
      <c r="R14" s="31">
        <v>2</v>
      </c>
      <c r="S14" s="22">
        <f t="shared" si="0"/>
        <v>6</v>
      </c>
      <c r="T14" s="32">
        <f t="shared" si="1"/>
        <v>6</v>
      </c>
    </row>
    <row r="15" spans="1:20" ht="24" customHeight="1" thickBot="1">
      <c r="A15" s="102"/>
      <c r="B15" s="103"/>
      <c r="C15" s="8" t="s">
        <v>20</v>
      </c>
      <c r="D15" s="5"/>
      <c r="E15" s="5"/>
      <c r="F15" s="6"/>
      <c r="G15" s="25"/>
      <c r="H15" s="26"/>
      <c r="I15" s="27"/>
      <c r="J15" s="33">
        <v>1</v>
      </c>
      <c r="K15" s="34">
        <v>1</v>
      </c>
      <c r="L15" s="27">
        <v>4</v>
      </c>
      <c r="M15" s="34">
        <v>1</v>
      </c>
      <c r="N15" s="34">
        <v>1</v>
      </c>
      <c r="O15" s="27">
        <v>3</v>
      </c>
      <c r="P15" s="30">
        <v>1</v>
      </c>
      <c r="Q15" s="30">
        <v>1</v>
      </c>
      <c r="R15" s="31">
        <v>3</v>
      </c>
      <c r="S15" s="22">
        <f t="shared" si="0"/>
        <v>6</v>
      </c>
      <c r="T15" s="32">
        <f t="shared" si="1"/>
        <v>10</v>
      </c>
    </row>
    <row r="16" spans="1:20" ht="57.75" customHeight="1" thickBot="1">
      <c r="A16" s="87" t="s">
        <v>29</v>
      </c>
      <c r="B16" s="89"/>
      <c r="C16" s="8" t="s">
        <v>44</v>
      </c>
      <c r="D16" s="5">
        <v>2</v>
      </c>
      <c r="E16" s="5">
        <v>2</v>
      </c>
      <c r="F16" s="6">
        <v>4</v>
      </c>
      <c r="G16" s="25">
        <v>2</v>
      </c>
      <c r="H16" s="26">
        <v>2</v>
      </c>
      <c r="I16" s="27">
        <v>4</v>
      </c>
      <c r="J16" s="33">
        <v>2</v>
      </c>
      <c r="K16" s="34">
        <v>2</v>
      </c>
      <c r="L16" s="27">
        <v>4</v>
      </c>
      <c r="M16" s="34">
        <v>2</v>
      </c>
      <c r="N16" s="34">
        <v>2</v>
      </c>
      <c r="O16" s="27">
        <v>4</v>
      </c>
      <c r="P16" s="30">
        <v>2</v>
      </c>
      <c r="Q16" s="30">
        <v>2</v>
      </c>
      <c r="R16" s="31">
        <v>4</v>
      </c>
      <c r="S16" s="22">
        <f t="shared" si="0"/>
        <v>20</v>
      </c>
      <c r="T16" s="42">
        <f t="shared" si="1"/>
        <v>20</v>
      </c>
    </row>
    <row r="17" spans="1:20" ht="27.75" customHeight="1" thickBot="1">
      <c r="A17" s="96"/>
      <c r="B17" s="97"/>
      <c r="C17" s="8" t="s">
        <v>21</v>
      </c>
      <c r="D17" s="5"/>
      <c r="E17" s="5"/>
      <c r="F17" s="6"/>
      <c r="G17" s="25">
        <v>1</v>
      </c>
      <c r="H17" s="26">
        <v>1</v>
      </c>
      <c r="I17" s="27">
        <v>2</v>
      </c>
      <c r="J17" s="33">
        <v>1</v>
      </c>
      <c r="K17" s="34">
        <v>1</v>
      </c>
      <c r="L17" s="27">
        <v>2</v>
      </c>
      <c r="M17" s="34">
        <v>1</v>
      </c>
      <c r="N17" s="34">
        <v>1</v>
      </c>
      <c r="O17" s="27">
        <v>2</v>
      </c>
      <c r="P17" s="30">
        <v>1</v>
      </c>
      <c r="Q17" s="30">
        <v>1</v>
      </c>
      <c r="R17" s="31">
        <v>2</v>
      </c>
      <c r="S17" s="22">
        <f t="shared" si="0"/>
        <v>8</v>
      </c>
      <c r="T17" s="32">
        <f t="shared" si="1"/>
        <v>8</v>
      </c>
    </row>
    <row r="18" spans="1:20" ht="24" customHeight="1" thickBot="1">
      <c r="A18" s="90"/>
      <c r="B18" s="92"/>
      <c r="C18" s="8" t="s">
        <v>22</v>
      </c>
      <c r="D18" s="5">
        <v>1</v>
      </c>
      <c r="E18" s="5">
        <v>1</v>
      </c>
      <c r="F18" s="6">
        <v>2</v>
      </c>
      <c r="G18" s="25">
        <v>1</v>
      </c>
      <c r="H18" s="26">
        <v>1</v>
      </c>
      <c r="I18" s="27">
        <v>2</v>
      </c>
      <c r="J18" s="33">
        <v>2</v>
      </c>
      <c r="K18" s="34">
        <v>2</v>
      </c>
      <c r="L18" s="27">
        <v>4</v>
      </c>
      <c r="M18" s="34">
        <v>2</v>
      </c>
      <c r="N18" s="34">
        <v>2</v>
      </c>
      <c r="O18" s="27">
        <v>4</v>
      </c>
      <c r="P18" s="30">
        <v>2</v>
      </c>
      <c r="Q18" s="30">
        <v>2</v>
      </c>
      <c r="R18" s="31">
        <v>4</v>
      </c>
      <c r="S18" s="22">
        <f t="shared" si="0"/>
        <v>16</v>
      </c>
      <c r="T18" s="32">
        <f t="shared" si="1"/>
        <v>16</v>
      </c>
    </row>
    <row r="19" spans="1:20" ht="27" customHeight="1" thickBot="1">
      <c r="A19" s="87" t="s">
        <v>31</v>
      </c>
      <c r="B19" s="89"/>
      <c r="C19" s="8" t="s">
        <v>24</v>
      </c>
      <c r="D19" s="5"/>
      <c r="E19" s="5"/>
      <c r="F19" s="6"/>
      <c r="G19" s="12"/>
      <c r="H19" s="11"/>
      <c r="I19" s="27"/>
      <c r="J19" s="33">
        <v>2</v>
      </c>
      <c r="K19" s="34">
        <v>2</v>
      </c>
      <c r="L19" s="27">
        <v>4</v>
      </c>
      <c r="M19" s="34">
        <v>2</v>
      </c>
      <c r="N19" s="34">
        <v>2</v>
      </c>
      <c r="O19" s="27">
        <v>4</v>
      </c>
      <c r="P19" s="30">
        <v>3</v>
      </c>
      <c r="Q19" s="30">
        <v>3</v>
      </c>
      <c r="R19" s="31">
        <v>6</v>
      </c>
      <c r="S19" s="22">
        <f t="shared" si="0"/>
        <v>14</v>
      </c>
      <c r="T19" s="32">
        <f t="shared" si="1"/>
        <v>14</v>
      </c>
    </row>
    <row r="20" spans="1:20" ht="24" thickBot="1">
      <c r="A20" s="96"/>
      <c r="B20" s="97"/>
      <c r="C20" s="8" t="s">
        <v>25</v>
      </c>
      <c r="D20" s="5"/>
      <c r="E20" s="5"/>
      <c r="F20" s="6"/>
      <c r="G20" s="40"/>
      <c r="H20" s="41"/>
      <c r="I20" s="37"/>
      <c r="J20" s="33"/>
      <c r="K20" s="34"/>
      <c r="L20" s="27"/>
      <c r="M20" s="34">
        <v>2</v>
      </c>
      <c r="N20" s="34">
        <v>2</v>
      </c>
      <c r="O20" s="27">
        <v>4</v>
      </c>
      <c r="P20" s="30">
        <v>2</v>
      </c>
      <c r="Q20" s="30">
        <v>2</v>
      </c>
      <c r="R20" s="31">
        <v>4</v>
      </c>
      <c r="S20" s="22">
        <f t="shared" si="0"/>
        <v>8</v>
      </c>
      <c r="T20" s="32">
        <f t="shared" si="1"/>
        <v>8</v>
      </c>
    </row>
    <row r="21" spans="1:20" ht="31.5" customHeight="1" thickBot="1">
      <c r="A21" s="90"/>
      <c r="B21" s="92"/>
      <c r="C21" s="9" t="s">
        <v>23</v>
      </c>
      <c r="D21" s="5">
        <v>1</v>
      </c>
      <c r="E21" s="5">
        <v>1</v>
      </c>
      <c r="F21" s="6">
        <v>2</v>
      </c>
      <c r="G21" s="40" t="s">
        <v>40</v>
      </c>
      <c r="H21" s="26">
        <v>1</v>
      </c>
      <c r="I21" s="27">
        <v>2</v>
      </c>
      <c r="J21" s="33">
        <v>1</v>
      </c>
      <c r="K21" s="34">
        <v>1</v>
      </c>
      <c r="L21" s="27">
        <v>2</v>
      </c>
      <c r="M21" s="34">
        <v>2</v>
      </c>
      <c r="N21" s="34">
        <v>2</v>
      </c>
      <c r="O21" s="27">
        <v>4</v>
      </c>
      <c r="P21" s="30">
        <v>2</v>
      </c>
      <c r="Q21" s="30">
        <v>2</v>
      </c>
      <c r="R21" s="31">
        <v>4</v>
      </c>
      <c r="S21" s="22">
        <f t="shared" si="0"/>
        <v>14</v>
      </c>
      <c r="T21" s="32">
        <f t="shared" si="1"/>
        <v>14</v>
      </c>
    </row>
    <row r="22" spans="1:20" ht="92.25" customHeight="1" thickBot="1">
      <c r="A22" s="84" t="s">
        <v>45</v>
      </c>
      <c r="B22" s="86"/>
      <c r="C22" s="10" t="s">
        <v>45</v>
      </c>
      <c r="D22" s="24">
        <v>1</v>
      </c>
      <c r="E22" s="43">
        <v>1</v>
      </c>
      <c r="F22" s="44">
        <v>2</v>
      </c>
      <c r="G22" s="45" t="s">
        <v>40</v>
      </c>
      <c r="H22" s="46">
        <v>1</v>
      </c>
      <c r="I22" s="47">
        <v>2</v>
      </c>
      <c r="J22" s="33"/>
      <c r="K22" s="34"/>
      <c r="L22" s="37"/>
      <c r="M22" s="34"/>
      <c r="N22" s="34"/>
      <c r="O22" s="27"/>
      <c r="P22" s="30"/>
      <c r="Q22" s="30"/>
      <c r="R22" s="31"/>
      <c r="S22" s="22">
        <f t="shared" si="0"/>
        <v>4</v>
      </c>
      <c r="T22" s="42">
        <f t="shared" si="1"/>
        <v>4</v>
      </c>
    </row>
    <row r="23" spans="1:20" ht="38.25" customHeight="1" thickBot="1">
      <c r="A23" s="87" t="s">
        <v>11</v>
      </c>
      <c r="B23" s="89"/>
      <c r="C23" s="8" t="s">
        <v>27</v>
      </c>
      <c r="D23" s="5">
        <v>1</v>
      </c>
      <c r="E23" s="5">
        <v>1</v>
      </c>
      <c r="F23" s="6">
        <v>2</v>
      </c>
      <c r="G23" s="25">
        <v>1</v>
      </c>
      <c r="H23" s="26">
        <v>1</v>
      </c>
      <c r="I23" s="27">
        <v>2</v>
      </c>
      <c r="J23" s="33">
        <v>1</v>
      </c>
      <c r="K23" s="34">
        <v>1</v>
      </c>
      <c r="L23" s="27">
        <v>2</v>
      </c>
      <c r="M23" s="34"/>
      <c r="N23" s="34"/>
      <c r="O23" s="27"/>
      <c r="P23" s="38"/>
      <c r="Q23" s="38"/>
      <c r="R23" s="39"/>
      <c r="S23" s="22">
        <f t="shared" si="0"/>
        <v>6</v>
      </c>
      <c r="T23" s="32">
        <f t="shared" si="1"/>
        <v>6</v>
      </c>
    </row>
    <row r="24" spans="1:20" ht="47.25" customHeight="1" thickBot="1">
      <c r="A24" s="90"/>
      <c r="B24" s="92"/>
      <c r="C24" s="9" t="s">
        <v>26</v>
      </c>
      <c r="D24" s="5">
        <v>1</v>
      </c>
      <c r="E24" s="5">
        <v>1</v>
      </c>
      <c r="F24" s="6">
        <v>2</v>
      </c>
      <c r="G24" s="25">
        <v>1</v>
      </c>
      <c r="H24" s="26">
        <v>1</v>
      </c>
      <c r="I24" s="27">
        <v>2</v>
      </c>
      <c r="J24" s="33">
        <v>1</v>
      </c>
      <c r="K24" s="34">
        <v>1</v>
      </c>
      <c r="L24" s="27">
        <v>2</v>
      </c>
      <c r="M24" s="34">
        <v>1</v>
      </c>
      <c r="N24" s="34">
        <v>1</v>
      </c>
      <c r="O24" s="27">
        <v>2</v>
      </c>
      <c r="P24" s="38"/>
      <c r="Q24" s="38"/>
      <c r="R24" s="39"/>
      <c r="S24" s="22">
        <f t="shared" si="0"/>
        <v>8</v>
      </c>
      <c r="T24" s="32">
        <f t="shared" si="1"/>
        <v>8</v>
      </c>
    </row>
    <row r="25" spans="1:20" ht="34.5" customHeight="1" thickBot="1">
      <c r="A25" s="84" t="s">
        <v>12</v>
      </c>
      <c r="B25" s="86"/>
      <c r="C25" s="8" t="s">
        <v>32</v>
      </c>
      <c r="D25" s="5">
        <v>2</v>
      </c>
      <c r="E25" s="5">
        <v>2</v>
      </c>
      <c r="F25" s="6">
        <v>8</v>
      </c>
      <c r="G25" s="25">
        <v>2</v>
      </c>
      <c r="H25" s="26">
        <v>2</v>
      </c>
      <c r="I25" s="27">
        <v>8</v>
      </c>
      <c r="J25" s="33">
        <v>2</v>
      </c>
      <c r="K25" s="34">
        <v>2</v>
      </c>
      <c r="L25" s="27">
        <v>8</v>
      </c>
      <c r="M25" s="34">
        <v>1</v>
      </c>
      <c r="N25" s="34">
        <v>1</v>
      </c>
      <c r="O25" s="27">
        <v>3</v>
      </c>
      <c r="P25" s="30">
        <v>1</v>
      </c>
      <c r="Q25" s="30">
        <v>1</v>
      </c>
      <c r="R25" s="31">
        <v>3</v>
      </c>
      <c r="S25" s="22">
        <f t="shared" si="0"/>
        <v>16</v>
      </c>
      <c r="T25" s="32">
        <f t="shared" si="1"/>
        <v>30</v>
      </c>
    </row>
    <row r="26" spans="1:20" ht="53.25" customHeight="1" thickBot="1">
      <c r="A26" s="98" t="s">
        <v>36</v>
      </c>
      <c r="B26" s="99"/>
      <c r="C26" s="7" t="s">
        <v>13</v>
      </c>
      <c r="D26" s="48">
        <v>2</v>
      </c>
      <c r="E26" s="48">
        <v>2</v>
      </c>
      <c r="F26" s="49">
        <v>4</v>
      </c>
      <c r="G26" s="40" t="s">
        <v>41</v>
      </c>
      <c r="H26" s="41" t="s">
        <v>41</v>
      </c>
      <c r="I26" s="27">
        <v>4</v>
      </c>
      <c r="J26" s="33">
        <v>2</v>
      </c>
      <c r="K26" s="34">
        <v>2</v>
      </c>
      <c r="L26" s="27">
        <v>4</v>
      </c>
      <c r="M26" s="34">
        <v>2</v>
      </c>
      <c r="N26" s="34">
        <v>2</v>
      </c>
      <c r="O26" s="27">
        <v>4</v>
      </c>
      <c r="P26" s="30">
        <v>2</v>
      </c>
      <c r="Q26" s="30">
        <v>2</v>
      </c>
      <c r="R26" s="31">
        <v>4</v>
      </c>
      <c r="S26" s="22">
        <f>SUM(D26+E26+G26+H26+J26+K26+M26+N26+P26+Q26)</f>
        <v>20</v>
      </c>
      <c r="T26" s="42">
        <f>SUM(F26+I26+L26+O26+R26)</f>
        <v>20</v>
      </c>
    </row>
    <row r="27" spans="1:20" ht="57" customHeight="1" thickBot="1">
      <c r="A27" s="100"/>
      <c r="B27" s="101"/>
      <c r="C27" s="10" t="s">
        <v>33</v>
      </c>
      <c r="D27" s="50"/>
      <c r="E27" s="50"/>
      <c r="F27" s="51"/>
      <c r="G27" s="52"/>
      <c r="H27" s="53"/>
      <c r="I27" s="54"/>
      <c r="J27" s="55"/>
      <c r="K27" s="19"/>
      <c r="L27" s="54"/>
      <c r="M27" s="19">
        <v>1</v>
      </c>
      <c r="N27" s="19">
        <v>1</v>
      </c>
      <c r="O27" s="54">
        <v>2</v>
      </c>
      <c r="P27" s="56">
        <v>1</v>
      </c>
      <c r="Q27" s="56">
        <v>1</v>
      </c>
      <c r="R27" s="57">
        <v>2</v>
      </c>
      <c r="S27" s="22">
        <f>SUM(D27+E27+G27+H27+J27+K27+M27+N27+P27+Q27)</f>
        <v>4</v>
      </c>
      <c r="T27" s="42">
        <f>SUM(F27+I27+L27+O27+R27)</f>
        <v>4</v>
      </c>
    </row>
    <row r="28" spans="1:20" ht="43.5" customHeight="1" thickBot="1">
      <c r="A28" s="81" t="s">
        <v>14</v>
      </c>
      <c r="B28" s="82"/>
      <c r="C28" s="83"/>
      <c r="D28" s="58">
        <f>SUM(D8:D27)</f>
        <v>27</v>
      </c>
      <c r="E28" s="59">
        <f>SUM(E8:E27)</f>
        <v>27</v>
      </c>
      <c r="F28" s="60">
        <f>SUM(F8:F27)</f>
        <v>64</v>
      </c>
      <c r="G28" s="61">
        <f>SUM(G8+G9+G10+G11+G12+G13+G14+G15+G16+G17+G18+G19+G20+G21+G22+G23+G24+G25+G26+G27)</f>
        <v>29</v>
      </c>
      <c r="H28" s="61">
        <f>SUM(H8+H9+H10+H11+H12+H13+H14+H15+H16+H17+H18+H19+H20+H21+H22+H23+H24+H25+H26+H27)</f>
        <v>29</v>
      </c>
      <c r="I28" s="60">
        <f aca="true" t="shared" si="2" ref="I28:R28">SUM(I8:I27)</f>
        <v>68</v>
      </c>
      <c r="J28" s="58">
        <f t="shared" si="2"/>
        <v>30</v>
      </c>
      <c r="K28" s="58">
        <f t="shared" si="2"/>
        <v>30</v>
      </c>
      <c r="L28" s="60">
        <f t="shared" si="2"/>
        <v>72</v>
      </c>
      <c r="M28" s="58">
        <f t="shared" si="2"/>
        <v>31</v>
      </c>
      <c r="N28" s="58">
        <f t="shared" si="2"/>
        <v>31</v>
      </c>
      <c r="O28" s="60">
        <f t="shared" si="2"/>
        <v>67</v>
      </c>
      <c r="P28" s="58">
        <f t="shared" si="2"/>
        <v>32</v>
      </c>
      <c r="Q28" s="58">
        <f t="shared" si="2"/>
        <v>32</v>
      </c>
      <c r="R28" s="60">
        <f t="shared" si="2"/>
        <v>69</v>
      </c>
      <c r="S28" s="22">
        <f>SUM(D28+E28+G28+H28+J28+K28+M28+N28+P28+Q28)</f>
        <v>298</v>
      </c>
      <c r="T28" s="32">
        <f>SUM(F28+I28+L28+O28+R28)</f>
        <v>340</v>
      </c>
    </row>
    <row r="29" spans="1:20" ht="41.25" customHeight="1" thickBot="1">
      <c r="A29" s="81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</row>
    <row r="30" spans="1:20" ht="45.75" customHeight="1" thickBot="1">
      <c r="A30" s="119"/>
      <c r="B30" s="120"/>
      <c r="C30" s="121"/>
      <c r="D30" s="62">
        <v>2</v>
      </c>
      <c r="E30" s="63">
        <v>2</v>
      </c>
      <c r="F30" s="64">
        <v>4</v>
      </c>
      <c r="G30" s="65">
        <v>1</v>
      </c>
      <c r="H30" s="66">
        <v>1</v>
      </c>
      <c r="I30" s="67">
        <v>2</v>
      </c>
      <c r="J30" s="68">
        <v>2</v>
      </c>
      <c r="K30" s="68">
        <v>2</v>
      </c>
      <c r="L30" s="67">
        <v>4</v>
      </c>
      <c r="M30" s="68">
        <v>2</v>
      </c>
      <c r="N30" s="68">
        <v>2</v>
      </c>
      <c r="O30" s="67">
        <v>4</v>
      </c>
      <c r="P30" s="69">
        <v>1</v>
      </c>
      <c r="Q30" s="69">
        <v>1</v>
      </c>
      <c r="R30" s="31">
        <v>2</v>
      </c>
      <c r="S30" s="70">
        <f>SUM(D30+E30+G30+H30+J30+K30+M30+N30+P30+Q30)</f>
        <v>16</v>
      </c>
      <c r="T30" s="42">
        <f>SUM(F30+I30+L30+O30+R30)</f>
        <v>16</v>
      </c>
    </row>
    <row r="31" spans="1:20" s="4" customFormat="1" ht="33.75" customHeight="1" thickBot="1">
      <c r="A31" s="84" t="s">
        <v>46</v>
      </c>
      <c r="B31" s="85"/>
      <c r="C31" s="86"/>
      <c r="D31" s="12">
        <v>1</v>
      </c>
      <c r="E31" s="12">
        <v>1</v>
      </c>
      <c r="F31" s="64">
        <v>2</v>
      </c>
      <c r="G31" s="12">
        <v>1</v>
      </c>
      <c r="H31" s="11">
        <v>1</v>
      </c>
      <c r="I31" s="29">
        <v>2</v>
      </c>
      <c r="J31" s="14">
        <v>1</v>
      </c>
      <c r="K31" s="14">
        <v>1</v>
      </c>
      <c r="L31" s="29">
        <v>2</v>
      </c>
      <c r="M31" s="14">
        <v>1</v>
      </c>
      <c r="N31" s="14">
        <v>1</v>
      </c>
      <c r="O31" s="29">
        <v>2</v>
      </c>
      <c r="P31" s="30">
        <v>1</v>
      </c>
      <c r="Q31" s="30">
        <v>1</v>
      </c>
      <c r="R31" s="31">
        <v>2</v>
      </c>
      <c r="S31" s="70">
        <f>SUM(D31+E31+G31+H31+J31+K31+M31+N31+P31+Q31)</f>
        <v>10</v>
      </c>
      <c r="T31" s="42">
        <f>SUM(F31+I31+L31+O31+R31)</f>
        <v>10</v>
      </c>
    </row>
    <row r="32" spans="1:20" s="4" customFormat="1" ht="33.75" customHeight="1" thickBot="1">
      <c r="A32" s="84" t="s">
        <v>47</v>
      </c>
      <c r="B32" s="85"/>
      <c r="C32" s="86"/>
      <c r="D32" s="12">
        <v>1</v>
      </c>
      <c r="E32" s="12">
        <v>1</v>
      </c>
      <c r="F32" s="64">
        <v>2</v>
      </c>
      <c r="G32" s="12"/>
      <c r="H32" s="11"/>
      <c r="I32" s="27"/>
      <c r="J32" s="34">
        <v>1</v>
      </c>
      <c r="K32" s="34">
        <v>1</v>
      </c>
      <c r="L32" s="27">
        <v>2</v>
      </c>
      <c r="M32" s="34">
        <v>1</v>
      </c>
      <c r="N32" s="34">
        <v>1</v>
      </c>
      <c r="O32" s="27">
        <v>2</v>
      </c>
      <c r="P32" s="30"/>
      <c r="Q32" s="30"/>
      <c r="R32" s="31"/>
      <c r="S32" s="70">
        <f>SUM(D32+E32+G32+H32+J32+K32+M32+N32+P32+Q32)</f>
        <v>6</v>
      </c>
      <c r="T32" s="42">
        <f>SUM(F32+I32+L32+O32+R32)</f>
        <v>6</v>
      </c>
    </row>
    <row r="33" spans="1:20" ht="47.25" customHeight="1" thickBot="1">
      <c r="A33" s="114" t="s">
        <v>28</v>
      </c>
      <c r="B33" s="115"/>
      <c r="C33" s="116"/>
      <c r="D33" s="71">
        <v>29</v>
      </c>
      <c r="E33" s="71">
        <v>29</v>
      </c>
      <c r="F33" s="72"/>
      <c r="G33" s="73">
        <v>30</v>
      </c>
      <c r="H33" s="74">
        <v>30</v>
      </c>
      <c r="I33" s="75"/>
      <c r="J33" s="76">
        <v>32</v>
      </c>
      <c r="K33" s="76">
        <v>32</v>
      </c>
      <c r="L33" s="60"/>
      <c r="M33" s="77">
        <v>33</v>
      </c>
      <c r="N33" s="77">
        <v>33</v>
      </c>
      <c r="O33" s="78"/>
      <c r="P33" s="73">
        <v>33</v>
      </c>
      <c r="Q33" s="73">
        <v>33</v>
      </c>
      <c r="R33" s="79"/>
      <c r="S33" s="22">
        <f>SUM(D33+E33+G33+H33+J33+K33+M33+N33+P33+Q33)</f>
        <v>314</v>
      </c>
      <c r="T33" s="61"/>
    </row>
    <row r="34" spans="1:20" ht="38.25" customHeight="1" thickBot="1">
      <c r="A34" s="114" t="s">
        <v>2</v>
      </c>
      <c r="B34" s="115"/>
      <c r="C34" s="116"/>
      <c r="D34" s="71">
        <v>34</v>
      </c>
      <c r="E34" s="71">
        <v>34</v>
      </c>
      <c r="F34" s="72">
        <v>68</v>
      </c>
      <c r="G34" s="73">
        <v>35</v>
      </c>
      <c r="H34" s="74">
        <v>35</v>
      </c>
      <c r="I34" s="60">
        <v>70</v>
      </c>
      <c r="J34" s="76">
        <v>38</v>
      </c>
      <c r="K34" s="76">
        <v>38</v>
      </c>
      <c r="L34" s="60">
        <v>76</v>
      </c>
      <c r="M34" s="77">
        <v>33</v>
      </c>
      <c r="N34" s="77">
        <v>38</v>
      </c>
      <c r="O34" s="78">
        <v>71</v>
      </c>
      <c r="P34" s="73">
        <v>38</v>
      </c>
      <c r="Q34" s="73">
        <v>33</v>
      </c>
      <c r="R34" s="79">
        <v>71</v>
      </c>
      <c r="S34" s="61"/>
      <c r="T34" s="32">
        <f>SUM(F34+I34+L34+O34+R34)</f>
        <v>356</v>
      </c>
    </row>
  </sheetData>
  <sheetProtection/>
  <mergeCells count="28">
    <mergeCell ref="A34:C34"/>
    <mergeCell ref="A33:C33"/>
    <mergeCell ref="A1:T1"/>
    <mergeCell ref="A2:T2"/>
    <mergeCell ref="A30:C30"/>
    <mergeCell ref="A25:B25"/>
    <mergeCell ref="A10:B10"/>
    <mergeCell ref="A3:B6"/>
    <mergeCell ref="A8:B9"/>
    <mergeCell ref="A31:C31"/>
    <mergeCell ref="S3:S5"/>
    <mergeCell ref="G3:I4"/>
    <mergeCell ref="C3:C5"/>
    <mergeCell ref="M3:O4"/>
    <mergeCell ref="P3:R4"/>
    <mergeCell ref="A23:B24"/>
    <mergeCell ref="A7:T7"/>
    <mergeCell ref="J3:L4"/>
    <mergeCell ref="A29:T29"/>
    <mergeCell ref="A32:C32"/>
    <mergeCell ref="D3:F4"/>
    <mergeCell ref="A22:B22"/>
    <mergeCell ref="T3:T5"/>
    <mergeCell ref="A28:C28"/>
    <mergeCell ref="A19:B21"/>
    <mergeCell ref="A16:B18"/>
    <mergeCell ref="A26:B27"/>
    <mergeCell ref="A11:B15"/>
  </mergeCells>
  <printOptions/>
  <pageMargins left="0.7" right="0.7" top="0.75" bottom="0.75" header="0.3" footer="0.3"/>
  <pageSetup fitToHeight="1" fitToWidth="1" horizontalDpi="600" verticalDpi="600" orientation="landscape" paperSize="9" scale="41" r:id="rId1"/>
  <ignoredErrors>
    <ignoredError sqref="G21:G22 G26:H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2023-08-09T04:05:28Z</cp:lastPrinted>
  <dcterms:created xsi:type="dcterms:W3CDTF">2014-09-08T09:32:17Z</dcterms:created>
  <dcterms:modified xsi:type="dcterms:W3CDTF">2023-09-06T13:15:21Z</dcterms:modified>
  <cp:category/>
  <cp:version/>
  <cp:contentType/>
  <cp:contentStatus/>
</cp:coreProperties>
</file>